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365" activeTab="0"/>
  </bookViews>
  <sheets>
    <sheet name="TONGHOP (2)" sheetId="1" r:id="rId1"/>
  </sheets>
  <definedNames>
    <definedName name="_xlnm.Print_Titles" localSheetId="0">'TONGHOP (2)'!$A:$X,'TONGHOP (2)'!$7:$8</definedName>
  </definedNames>
  <calcPr fullCalcOnLoad="1"/>
</workbook>
</file>

<file path=xl/comments1.xml><?xml version="1.0" encoding="utf-8"?>
<comments xmlns="http://schemas.openxmlformats.org/spreadsheetml/2006/main">
  <authors>
    <author>Smart</author>
  </authors>
  <commentList>
    <comment ref="E11" authorId="0">
      <text>
        <r>
          <rPr>
            <b/>
            <sz val="9"/>
            <rFont val="Tahoma"/>
            <family val="2"/>
          </rPr>
          <t>A Cảnh báo nhập vào 20 trừ hiện có 2</t>
        </r>
      </text>
    </comment>
  </commentList>
</comments>
</file>

<file path=xl/sharedStrings.xml><?xml version="1.0" encoding="utf-8"?>
<sst xmlns="http://schemas.openxmlformats.org/spreadsheetml/2006/main" count="94" uniqueCount="93">
  <si>
    <t>CỘNG HÒA XÃ HỘI CHỦ NGHĨA VIỆT NAM</t>
  </si>
  <si>
    <t xml:space="preserve">Độc lập - Tự do - Hạnh phúc </t>
  </si>
  <si>
    <t>Dạy nhiều môn</t>
  </si>
  <si>
    <t>Thể dục</t>
  </si>
  <si>
    <t>Âm nhạc</t>
  </si>
  <si>
    <t>Mỹ thuật</t>
  </si>
  <si>
    <t>Tin học</t>
  </si>
  <si>
    <t>Tiếng Anh</t>
  </si>
  <si>
    <t>Văn</t>
  </si>
  <si>
    <t>Sử</t>
  </si>
  <si>
    <t>Địa</t>
  </si>
  <si>
    <t>GDCD</t>
  </si>
  <si>
    <t>Toán</t>
  </si>
  <si>
    <t>Lý</t>
  </si>
  <si>
    <t>Hóa</t>
  </si>
  <si>
    <t>Sinh</t>
  </si>
  <si>
    <t>KT CN</t>
  </si>
  <si>
    <t>KT NN</t>
  </si>
  <si>
    <t>KT NC</t>
  </si>
  <si>
    <t>TPT đội</t>
  </si>
  <si>
    <t>Cơ sở GD có tên gọi khác</t>
  </si>
  <si>
    <t xml:space="preserve">Trường Hy Vọng 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</si>
  <si>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</si>
  <si>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</si>
  <si>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</si>
  <si>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</si>
  <si>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</si>
  <si>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Bình An</t>
  </si>
  <si>
    <t>Trường THCS Trần Danh Ninh</t>
  </si>
  <si>
    <t>Trường THCS Lý Thánh Tông</t>
  </si>
  <si>
    <t>Trường THCS Tùng Thiện Vương</t>
  </si>
  <si>
    <t>Trường THCS Lê Lai</t>
  </si>
  <si>
    <t>Trường THCS Bình Đông</t>
  </si>
  <si>
    <t>Trường THCS Phú Lợi</t>
  </si>
  <si>
    <t>Tiểu học Nguyễn Trực</t>
  </si>
  <si>
    <t>Tiểu học Rạch Ông</t>
  </si>
  <si>
    <t>Tiểu học Vàm Cỏ Đông</t>
  </si>
  <si>
    <t>Tiểu học Thái Hưng</t>
  </si>
  <si>
    <t>Tiểu học Hoàng Minh Đạo</t>
  </si>
  <si>
    <t>Tiểu học Bông Sao</t>
  </si>
  <si>
    <t>Tiểu học Phan Đăng Lưu</t>
  </si>
  <si>
    <t>Tiểu học Bùi Minh Trực</t>
  </si>
  <si>
    <t>Tiểu học Nguyễn Trung Ngạn</t>
  </si>
  <si>
    <t>Tiểu học An Phong</t>
  </si>
  <si>
    <t>Tiểu học Trần Danh Lâm</t>
  </si>
  <si>
    <t>Tiểu học Lý Nhân Tông</t>
  </si>
  <si>
    <t>Tiểu học Hưng Phú</t>
  </si>
  <si>
    <t>Tiểu học Lý Thái Tổ</t>
  </si>
  <si>
    <t>Tiểu học Tuy Lý Vương</t>
  </si>
  <si>
    <t>Tiểu học Trần Nguyên Hãn</t>
  </si>
  <si>
    <t>Tiểu học Hồng Đức</t>
  </si>
  <si>
    <t>Tiểu học Nguyễn Nhược Thị</t>
  </si>
  <si>
    <t>Tiểu học Lưu Hữu Phước</t>
  </si>
  <si>
    <t>Tiểu học Nguyễn Công Trứ</t>
  </si>
  <si>
    <t>Mầm non Vườn Hồng</t>
  </si>
  <si>
    <t>Mầm non Việt Nhi</t>
  </si>
  <si>
    <t>Mầm non Bình Minh</t>
  </si>
  <si>
    <t>Mầm non Tuổi Hoa</t>
  </si>
  <si>
    <t>Mầm non Tuổi Thơ</t>
  </si>
  <si>
    <t>Mầm non Tuổi Ngọc</t>
  </si>
  <si>
    <t>Mầm non Thỏ Ngọc</t>
  </si>
  <si>
    <t>Mầm Non Vành Khuyên</t>
  </si>
  <si>
    <t>Mầm non Vàng Anh</t>
  </si>
  <si>
    <t>Mầm non Nắng Mai</t>
  </si>
  <si>
    <t>Mầm non Kim Đồng</t>
  </si>
  <si>
    <t>Mầm non Bé Ngoan</t>
  </si>
  <si>
    <t>Mầm non Bông Sen</t>
  </si>
  <si>
    <t>Thư viện</t>
  </si>
  <si>
    <t>ỦY BAN NHÂN DÂN QUẬN 8</t>
  </si>
  <si>
    <t xml:space="preserve">Trường Mầm non </t>
  </si>
  <si>
    <t xml:space="preserve">Trường Tiểu học </t>
  </si>
  <si>
    <t>Trường THCS</t>
  </si>
  <si>
    <t>Số TT</t>
  </si>
  <si>
    <t>Tên đơn vị</t>
  </si>
  <si>
    <t>Tổng cộng:</t>
  </si>
  <si>
    <t>I</t>
  </si>
  <si>
    <t>II</t>
  </si>
  <si>
    <t>III</t>
  </si>
  <si>
    <t>IV</t>
  </si>
  <si>
    <t>Mầm non</t>
  </si>
  <si>
    <t>Mầm non Hoa Phượng</t>
  </si>
  <si>
    <t>Tiểu học Âu Dương Lân</t>
  </si>
  <si>
    <t>Hỗ trợ khuyết tật</t>
  </si>
  <si>
    <t xml:space="preserve"> VỊ TRÍ VIỆC LÀM TUYỂN DỤNG VIÊN CHỨC NĂM HỌC 2020 - 2021</t>
  </si>
  <si>
    <t>Văn 
thư</t>
  </si>
  <si>
    <t>Thiết bị, thí nghiệm</t>
  </si>
  <si>
    <t>Công nghệ thông tin</t>
  </si>
  <si>
    <t xml:space="preserve">Nhu cầu tuyển dụng giáo viên </t>
  </si>
  <si>
    <t>Nhu cầu tuyển dụng nhân viên</t>
  </si>
  <si>
    <t xml:space="preserve">Tổng số </t>
  </si>
  <si>
    <t>Trung tâm GDNN-GDTX</t>
  </si>
  <si>
    <t xml:space="preserve">(Kèm theo Kế hoạch số           /KH-UBND ngày         tháng  7 năm 2020 của Ủy ban nhân dân Quận 8) </t>
  </si>
  <si>
    <t>PHỤ LỤC 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</si>
</sst>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50">
    <font>
      <sz val="12"/>
      <name val="Times New Roman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2" fontId="5" fillId="0" borderId="10" xfId="42" applyNumberFormat="1" applyFont="1" applyFill="1" applyBorder="1" applyAlignment="1">
      <alignment horizontal="center" vertical="center" shrinkToFit="1"/>
    </xf>
    <xf numFmtId="172" fontId="5" fillId="0" borderId="0" xfId="42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2" fillId="0" borderId="0" xfId="42" applyNumberFormat="1" applyFont="1" applyFill="1" applyAlignment="1">
      <alignment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2" fontId="10" fillId="0" borderId="0" xfId="42" applyNumberFormat="1" applyFont="1" applyFill="1" applyAlignment="1">
      <alignment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2" fontId="5" fillId="0" borderId="10" xfId="42" applyNumberFormat="1" applyFont="1" applyFill="1" applyBorder="1" applyAlignment="1">
      <alignment vertical="center" wrapText="1" shrinkToFit="1"/>
    </xf>
    <xf numFmtId="172" fontId="5" fillId="0" borderId="10" xfId="42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wrapText="1"/>
      <protection/>
    </xf>
    <xf numFmtId="0" fontId="15" fillId="0" borderId="0" xfId="0" applyFont="1" applyFill="1" applyBorder="1" applyAlignment="1">
      <alignment vertical="center"/>
    </xf>
    <xf numFmtId="172" fontId="9" fillId="0" borderId="10" xfId="42" applyNumberFormat="1" applyFont="1" applyFill="1" applyBorder="1" applyAlignment="1">
      <alignment vertical="center" shrinkToFit="1"/>
    </xf>
    <xf numFmtId="172" fontId="9" fillId="0" borderId="10" xfId="42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_DIE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19050</xdr:rowOff>
    </xdr:from>
    <xdr:to>
      <xdr:col>1</xdr:col>
      <xdr:colOff>1352550</xdr:colOff>
      <xdr:row>1</xdr:row>
      <xdr:rowOff>19050</xdr:rowOff>
    </xdr:to>
    <xdr:sp>
      <xdr:nvSpPr>
        <xdr:cNvPr id="1" name="Line 22"/>
        <xdr:cNvSpPr>
          <a:spLocks/>
        </xdr:cNvSpPr>
      </xdr:nvSpPr>
      <xdr:spPr>
        <a:xfrm>
          <a:off x="800100" y="219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66675</xdr:colOff>
      <xdr:row>2</xdr:row>
      <xdr:rowOff>9525</xdr:rowOff>
    </xdr:from>
    <xdr:to>
      <xdr:col>18</xdr:col>
      <xdr:colOff>304800</xdr:colOff>
      <xdr:row>2</xdr:row>
      <xdr:rowOff>9525</xdr:rowOff>
    </xdr:to>
    <xdr:sp>
      <xdr:nvSpPr>
        <xdr:cNvPr id="2" name="Line 53"/>
        <xdr:cNvSpPr>
          <a:spLocks/>
        </xdr:cNvSpPr>
      </xdr:nvSpPr>
      <xdr:spPr>
        <a:xfrm flipV="1">
          <a:off x="6791325" y="4381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58">
      <pane xSplit="18750" topLeftCell="AI1" activePane="topLeft" state="split"/>
      <selection pane="topLeft" activeCell="A6" sqref="A6:AA6"/>
      <selection pane="topRight" activeCell="AI1" sqref="AI1"/>
    </sheetView>
  </sheetViews>
  <sheetFormatPr defaultColWidth="9.00390625" defaultRowHeight="15.75"/>
  <cols>
    <col min="1" max="1" width="4.00390625" style="9" customWidth="1"/>
    <col min="2" max="2" width="21.25390625" style="8" customWidth="1"/>
    <col min="3" max="3" width="8.00390625" style="12" customWidth="1"/>
    <col min="4" max="4" width="5.50390625" style="9" customWidth="1"/>
    <col min="5" max="5" width="5.125" style="9" customWidth="1"/>
    <col min="6" max="6" width="5.25390625" style="9" customWidth="1"/>
    <col min="7" max="7" width="4.875" style="9" customWidth="1"/>
    <col min="8" max="8" width="5.00390625" style="9" customWidth="1"/>
    <col min="9" max="9" width="5.25390625" style="9" customWidth="1"/>
    <col min="10" max="11" width="4.625" style="9" customWidth="1"/>
    <col min="12" max="12" width="4.375" style="9" customWidth="1"/>
    <col min="13" max="13" width="5.50390625" style="9" customWidth="1"/>
    <col min="14" max="14" width="4.875" style="9" customWidth="1"/>
    <col min="15" max="15" width="5.375" style="9" customWidth="1"/>
    <col min="16" max="16" width="4.625" style="9" customWidth="1"/>
    <col min="17" max="17" width="5.375" style="9" customWidth="1"/>
    <col min="18" max="18" width="4.50390625" style="9" customWidth="1"/>
    <col min="19" max="19" width="4.75390625" style="9" customWidth="1"/>
    <col min="20" max="20" width="5.25390625" style="9" customWidth="1"/>
    <col min="21" max="21" width="4.875" style="9" customWidth="1"/>
    <col min="22" max="22" width="5.00390625" style="9" customWidth="1"/>
    <col min="23" max="23" width="4.00390625" style="9" customWidth="1"/>
    <col min="24" max="24" width="5.625" style="9" customWidth="1"/>
    <col min="25" max="25" width="3.875" style="12" customWidth="1"/>
    <col min="26" max="26" width="4.875" style="13" customWidth="1"/>
    <col min="27" max="27" width="4.50390625" style="14" customWidth="1"/>
    <col min="28" max="16384" width="9.00390625" style="9" customWidth="1"/>
  </cols>
  <sheetData>
    <row r="1" spans="1:27" s="1" customFormat="1" ht="15.75">
      <c r="A1" s="48" t="s">
        <v>68</v>
      </c>
      <c r="B1" s="48"/>
      <c r="C1" s="48"/>
      <c r="Q1" s="2" t="s">
        <v>0</v>
      </c>
      <c r="Y1" s="10"/>
      <c r="Z1" s="13"/>
      <c r="AA1" s="14"/>
    </row>
    <row r="2" spans="1:27" s="1" customFormat="1" ht="18" customHeight="1">
      <c r="A2" s="48"/>
      <c r="B2" s="48"/>
      <c r="C2" s="48"/>
      <c r="Q2" s="2" t="s">
        <v>1</v>
      </c>
      <c r="Y2" s="10"/>
      <c r="Z2" s="13"/>
      <c r="AA2" s="14"/>
    </row>
    <row r="3" spans="1:27" s="1" customFormat="1" ht="6.75" customHeight="1">
      <c r="A3" s="2"/>
      <c r="B3" s="30"/>
      <c r="C3" s="2"/>
      <c r="Q3" s="2"/>
      <c r="Y3" s="10"/>
      <c r="Z3" s="13"/>
      <c r="AA3" s="14"/>
    </row>
    <row r="4" spans="1:27" s="1" customFormat="1" ht="15.75">
      <c r="A4" s="48" t="s">
        <v>92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3" customFormat="1" ht="15.75">
      <c r="A5" s="50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s="37" customFormat="1" ht="15.75">
      <c r="A6" s="45" t="s">
        <v>91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4" customFormat="1" ht="63.75" customHeight="1">
      <c r="A7" s="47" t="s">
        <v>72</v>
      </c>
      <c r="B7" s="49" t="s">
        <v>73</v>
      </c>
      <c r="C7" s="40" t="s">
        <v>89</v>
      </c>
      <c r="D7" s="42" t="s">
        <v>87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2" t="s">
        <v>88</v>
      </c>
      <c r="X7" s="43"/>
      <c r="Y7" s="43"/>
      <c r="Z7" s="43"/>
      <c r="AA7" s="44"/>
    </row>
    <row r="8" spans="1:27" s="4" customFormat="1" ht="45">
      <c r="A8" s="47"/>
      <c r="B8" s="49"/>
      <c r="C8" s="41"/>
      <c r="D8" s="28" t="s">
        <v>79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15</v>
      </c>
      <c r="S8" s="28" t="s">
        <v>16</v>
      </c>
      <c r="T8" s="28" t="s">
        <v>17</v>
      </c>
      <c r="U8" s="28" t="s">
        <v>18</v>
      </c>
      <c r="V8" s="28" t="s">
        <v>19</v>
      </c>
      <c r="W8" s="28" t="s">
        <v>67</v>
      </c>
      <c r="X8" s="28" t="s">
        <v>85</v>
      </c>
      <c r="Y8" s="27" t="s">
        <v>84</v>
      </c>
      <c r="Z8" s="27" t="s">
        <v>82</v>
      </c>
      <c r="AA8" s="27" t="s">
        <v>86</v>
      </c>
    </row>
    <row r="9" spans="1:27" s="7" customFormat="1" ht="27" customHeight="1">
      <c r="A9" s="6"/>
      <c r="B9" s="31" t="s">
        <v>74</v>
      </c>
      <c r="C9" s="6">
        <f aca="true" t="shared" si="0" ref="C9:AA9">C10+C13+C26+C48</f>
        <v>237</v>
      </c>
      <c r="D9" s="6">
        <f t="shared" si="0"/>
        <v>42</v>
      </c>
      <c r="E9" s="6">
        <f t="shared" si="0"/>
        <v>34</v>
      </c>
      <c r="F9" s="6">
        <f t="shared" si="0"/>
        <v>11</v>
      </c>
      <c r="G9" s="6">
        <f t="shared" si="0"/>
        <v>9</v>
      </c>
      <c r="H9" s="6">
        <f t="shared" si="0"/>
        <v>14</v>
      </c>
      <c r="I9" s="6">
        <f t="shared" si="0"/>
        <v>13</v>
      </c>
      <c r="J9" s="6">
        <f t="shared" si="0"/>
        <v>26</v>
      </c>
      <c r="K9" s="6">
        <f t="shared" si="0"/>
        <v>8</v>
      </c>
      <c r="L9" s="6">
        <f t="shared" si="0"/>
        <v>5</v>
      </c>
      <c r="M9" s="6">
        <f t="shared" si="0"/>
        <v>3</v>
      </c>
      <c r="N9" s="6">
        <f t="shared" si="0"/>
        <v>2</v>
      </c>
      <c r="O9" s="6">
        <f t="shared" si="0"/>
        <v>9</v>
      </c>
      <c r="P9" s="6">
        <f t="shared" si="0"/>
        <v>1</v>
      </c>
      <c r="Q9" s="6">
        <f t="shared" si="0"/>
        <v>1</v>
      </c>
      <c r="R9" s="6">
        <f t="shared" si="0"/>
        <v>7</v>
      </c>
      <c r="S9" s="6">
        <f t="shared" si="0"/>
        <v>5</v>
      </c>
      <c r="T9" s="6">
        <f t="shared" si="0"/>
        <v>2</v>
      </c>
      <c r="U9" s="6">
        <f t="shared" si="0"/>
        <v>2</v>
      </c>
      <c r="V9" s="6">
        <f t="shared" si="0"/>
        <v>11</v>
      </c>
      <c r="W9" s="6">
        <f t="shared" si="0"/>
        <v>9</v>
      </c>
      <c r="X9" s="6">
        <f t="shared" si="0"/>
        <v>3</v>
      </c>
      <c r="Y9" s="6">
        <f t="shared" si="0"/>
        <v>10</v>
      </c>
      <c r="Z9" s="6">
        <f t="shared" si="0"/>
        <v>2</v>
      </c>
      <c r="AA9" s="6">
        <f t="shared" si="0"/>
        <v>8</v>
      </c>
    </row>
    <row r="10" spans="1:27" s="16" customFormat="1" ht="28.5" customHeight="1">
      <c r="A10" s="15" t="s">
        <v>75</v>
      </c>
      <c r="B10" s="31" t="s">
        <v>20</v>
      </c>
      <c r="C10" s="38">
        <f>C11+C12</f>
        <v>4</v>
      </c>
      <c r="D10" s="38">
        <f aca="true" t="shared" si="1" ref="D10:AA10">D11+D12</f>
        <v>0</v>
      </c>
      <c r="E10" s="38">
        <f t="shared" si="1"/>
        <v>2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1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8">
        <f t="shared" si="1"/>
        <v>0</v>
      </c>
      <c r="W10" s="38">
        <f t="shared" si="1"/>
        <v>0</v>
      </c>
      <c r="X10" s="38">
        <f t="shared" si="1"/>
        <v>0</v>
      </c>
      <c r="Y10" s="38">
        <f t="shared" si="1"/>
        <v>1</v>
      </c>
      <c r="Z10" s="38">
        <f t="shared" si="1"/>
        <v>0</v>
      </c>
      <c r="AA10" s="38">
        <f t="shared" si="1"/>
        <v>0</v>
      </c>
    </row>
    <row r="11" spans="1:27" s="18" customFormat="1" ht="28.5" customHeight="1">
      <c r="A11" s="17">
        <v>1</v>
      </c>
      <c r="B11" s="29" t="s">
        <v>21</v>
      </c>
      <c r="C11" s="39">
        <f>SUM(D11:Y11)</f>
        <v>3</v>
      </c>
      <c r="D11" s="35"/>
      <c r="E11" s="35">
        <v>2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20">
        <v>1</v>
      </c>
      <c r="Z11" s="21"/>
      <c r="AA11" s="20"/>
    </row>
    <row r="12" spans="1:27" s="18" customFormat="1" ht="28.5" customHeight="1">
      <c r="A12" s="17"/>
      <c r="B12" s="29" t="s">
        <v>90</v>
      </c>
      <c r="C12" s="39">
        <f>SUM(D12:Y12)</f>
        <v>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>
        <v>1</v>
      </c>
      <c r="P12" s="35"/>
      <c r="Q12" s="35"/>
      <c r="R12" s="35"/>
      <c r="S12" s="35"/>
      <c r="T12" s="35"/>
      <c r="U12" s="35"/>
      <c r="V12" s="35"/>
      <c r="W12" s="35"/>
      <c r="X12" s="35"/>
      <c r="Y12" s="20"/>
      <c r="Z12" s="21"/>
      <c r="AA12" s="20"/>
    </row>
    <row r="13" spans="1:27" s="19" customFormat="1" ht="28.5" customHeight="1">
      <c r="A13" s="15" t="s">
        <v>76</v>
      </c>
      <c r="B13" s="31" t="s">
        <v>71</v>
      </c>
      <c r="C13" s="39">
        <f aca="true" t="shared" si="2" ref="C13:C44">SUM(D13:AA13)</f>
        <v>96</v>
      </c>
      <c r="D13" s="39">
        <f aca="true" t="shared" si="3" ref="D13:AA13">SUM(D14:D25)</f>
        <v>0</v>
      </c>
      <c r="E13" s="39">
        <f t="shared" si="3"/>
        <v>0</v>
      </c>
      <c r="F13" s="39">
        <f t="shared" si="3"/>
        <v>6</v>
      </c>
      <c r="G13" s="39">
        <f t="shared" si="3"/>
        <v>4</v>
      </c>
      <c r="H13" s="39">
        <f t="shared" si="3"/>
        <v>6</v>
      </c>
      <c r="I13" s="39">
        <f t="shared" si="3"/>
        <v>7</v>
      </c>
      <c r="J13" s="39">
        <f t="shared" si="3"/>
        <v>7</v>
      </c>
      <c r="K13" s="39">
        <f t="shared" si="3"/>
        <v>8</v>
      </c>
      <c r="L13" s="39">
        <f t="shared" si="3"/>
        <v>5</v>
      </c>
      <c r="M13" s="39">
        <f t="shared" si="3"/>
        <v>3</v>
      </c>
      <c r="N13" s="39">
        <f t="shared" si="3"/>
        <v>2</v>
      </c>
      <c r="O13" s="39">
        <f t="shared" si="3"/>
        <v>8</v>
      </c>
      <c r="P13" s="39">
        <f t="shared" si="3"/>
        <v>1</v>
      </c>
      <c r="Q13" s="39">
        <f t="shared" si="3"/>
        <v>1</v>
      </c>
      <c r="R13" s="39">
        <f t="shared" si="3"/>
        <v>7</v>
      </c>
      <c r="S13" s="39">
        <f t="shared" si="3"/>
        <v>5</v>
      </c>
      <c r="T13" s="39">
        <f t="shared" si="3"/>
        <v>2</v>
      </c>
      <c r="U13" s="39">
        <f t="shared" si="3"/>
        <v>2</v>
      </c>
      <c r="V13" s="39">
        <f t="shared" si="3"/>
        <v>3</v>
      </c>
      <c r="W13" s="39">
        <f t="shared" si="3"/>
        <v>5</v>
      </c>
      <c r="X13" s="39">
        <f t="shared" si="3"/>
        <v>3</v>
      </c>
      <c r="Y13" s="39">
        <f t="shared" si="3"/>
        <v>3</v>
      </c>
      <c r="Z13" s="39">
        <f t="shared" si="3"/>
        <v>1</v>
      </c>
      <c r="AA13" s="39">
        <f t="shared" si="3"/>
        <v>7</v>
      </c>
    </row>
    <row r="14" spans="1:27" s="22" customFormat="1" ht="28.5" customHeight="1">
      <c r="A14" s="20">
        <v>1</v>
      </c>
      <c r="B14" s="29" t="s">
        <v>22</v>
      </c>
      <c r="C14" s="39">
        <f t="shared" si="2"/>
        <v>10</v>
      </c>
      <c r="D14" s="35"/>
      <c r="E14" s="35"/>
      <c r="F14" s="35">
        <v>1</v>
      </c>
      <c r="G14" s="35"/>
      <c r="H14" s="35">
        <v>1</v>
      </c>
      <c r="I14" s="35">
        <v>1</v>
      </c>
      <c r="J14" s="35">
        <v>2</v>
      </c>
      <c r="K14" s="35"/>
      <c r="L14" s="35">
        <v>1</v>
      </c>
      <c r="M14" s="35">
        <v>1</v>
      </c>
      <c r="N14" s="35"/>
      <c r="O14" s="35">
        <v>1</v>
      </c>
      <c r="P14" s="35"/>
      <c r="Q14" s="35"/>
      <c r="R14" s="35"/>
      <c r="S14" s="35"/>
      <c r="T14" s="35"/>
      <c r="U14" s="35"/>
      <c r="V14" s="35"/>
      <c r="W14" s="35">
        <v>1</v>
      </c>
      <c r="X14" s="35"/>
      <c r="Y14" s="20"/>
      <c r="Z14" s="21"/>
      <c r="AA14" s="20">
        <v>1</v>
      </c>
    </row>
    <row r="15" spans="1:27" s="18" customFormat="1" ht="28.5" customHeight="1">
      <c r="A15" s="17">
        <v>2</v>
      </c>
      <c r="B15" s="29" t="s">
        <v>23</v>
      </c>
      <c r="C15" s="39">
        <f t="shared" si="2"/>
        <v>5</v>
      </c>
      <c r="D15" s="35"/>
      <c r="E15" s="35"/>
      <c r="F15" s="35"/>
      <c r="G15" s="35"/>
      <c r="H15" s="35"/>
      <c r="I15" s="35">
        <v>1</v>
      </c>
      <c r="J15" s="35">
        <v>1</v>
      </c>
      <c r="K15" s="35"/>
      <c r="L15" s="35"/>
      <c r="M15" s="35"/>
      <c r="N15" s="35"/>
      <c r="O15" s="35">
        <v>1</v>
      </c>
      <c r="P15" s="35"/>
      <c r="Q15" s="35"/>
      <c r="R15" s="35">
        <v>1</v>
      </c>
      <c r="S15" s="35"/>
      <c r="T15" s="35"/>
      <c r="U15" s="35"/>
      <c r="V15" s="35"/>
      <c r="W15" s="35"/>
      <c r="X15" s="35">
        <v>1</v>
      </c>
      <c r="Y15" s="20"/>
      <c r="Z15" s="21"/>
      <c r="AA15" s="20"/>
    </row>
    <row r="16" spans="1:27" s="24" customFormat="1" ht="28.5" customHeight="1">
      <c r="A16" s="20">
        <v>3</v>
      </c>
      <c r="B16" s="29" t="s">
        <v>24</v>
      </c>
      <c r="C16" s="39">
        <f t="shared" si="2"/>
        <v>7</v>
      </c>
      <c r="D16" s="35"/>
      <c r="E16" s="35"/>
      <c r="F16" s="35">
        <v>1</v>
      </c>
      <c r="G16" s="35"/>
      <c r="H16" s="35">
        <v>1</v>
      </c>
      <c r="I16" s="35">
        <v>1</v>
      </c>
      <c r="J16" s="35"/>
      <c r="K16" s="35"/>
      <c r="L16" s="35"/>
      <c r="M16" s="35"/>
      <c r="N16" s="35"/>
      <c r="O16" s="35"/>
      <c r="P16" s="35"/>
      <c r="Q16" s="35"/>
      <c r="R16" s="35"/>
      <c r="S16" s="35">
        <v>2</v>
      </c>
      <c r="T16" s="35"/>
      <c r="U16" s="35"/>
      <c r="V16" s="35"/>
      <c r="W16" s="35"/>
      <c r="X16" s="35"/>
      <c r="Y16" s="20">
        <v>1</v>
      </c>
      <c r="Z16" s="21"/>
      <c r="AA16" s="20">
        <v>1</v>
      </c>
    </row>
    <row r="17" spans="1:27" s="22" customFormat="1" ht="28.5" customHeight="1">
      <c r="A17" s="17">
        <v>4</v>
      </c>
      <c r="B17" s="29" t="s">
        <v>25</v>
      </c>
      <c r="C17" s="39">
        <f t="shared" si="2"/>
        <v>5</v>
      </c>
      <c r="D17" s="35"/>
      <c r="E17" s="35"/>
      <c r="F17" s="35"/>
      <c r="G17" s="35"/>
      <c r="H17" s="35">
        <v>1</v>
      </c>
      <c r="I17" s="35"/>
      <c r="J17" s="35"/>
      <c r="K17" s="35"/>
      <c r="L17" s="35"/>
      <c r="M17" s="35"/>
      <c r="N17" s="35"/>
      <c r="O17" s="35"/>
      <c r="P17" s="35"/>
      <c r="Q17" s="35"/>
      <c r="R17" s="35">
        <v>2</v>
      </c>
      <c r="S17" s="35">
        <v>1</v>
      </c>
      <c r="T17" s="35"/>
      <c r="U17" s="35"/>
      <c r="V17" s="35">
        <v>1</v>
      </c>
      <c r="W17" s="35"/>
      <c r="X17" s="35"/>
      <c r="Y17" s="20"/>
      <c r="Z17" s="21"/>
      <c r="AA17" s="20"/>
    </row>
    <row r="18" spans="1:27" s="18" customFormat="1" ht="28.5" customHeight="1">
      <c r="A18" s="20">
        <v>5</v>
      </c>
      <c r="B18" s="29" t="s">
        <v>26</v>
      </c>
      <c r="C18" s="39">
        <f t="shared" si="2"/>
        <v>3</v>
      </c>
      <c r="D18" s="35"/>
      <c r="E18" s="35"/>
      <c r="F18" s="35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v>1</v>
      </c>
      <c r="S18" s="35"/>
      <c r="T18" s="35"/>
      <c r="U18" s="35">
        <v>1</v>
      </c>
      <c r="V18" s="35"/>
      <c r="W18" s="35"/>
      <c r="X18" s="35"/>
      <c r="Y18" s="20"/>
      <c r="Z18" s="21"/>
      <c r="AA18" s="20"/>
    </row>
    <row r="19" spans="1:27" s="18" customFormat="1" ht="28.5" customHeight="1">
      <c r="A19" s="17">
        <v>6</v>
      </c>
      <c r="B19" s="29" t="s">
        <v>27</v>
      </c>
      <c r="C19" s="39">
        <f t="shared" si="2"/>
        <v>8</v>
      </c>
      <c r="D19" s="35"/>
      <c r="E19" s="35"/>
      <c r="F19" s="35">
        <v>1</v>
      </c>
      <c r="G19" s="35">
        <v>1</v>
      </c>
      <c r="H19" s="35">
        <v>1</v>
      </c>
      <c r="I19" s="35"/>
      <c r="J19" s="35"/>
      <c r="K19" s="35">
        <v>0</v>
      </c>
      <c r="L19" s="35"/>
      <c r="M19" s="35"/>
      <c r="N19" s="35"/>
      <c r="O19" s="35">
        <v>2</v>
      </c>
      <c r="P19" s="35"/>
      <c r="Q19" s="35"/>
      <c r="R19" s="35"/>
      <c r="S19" s="35"/>
      <c r="T19" s="35"/>
      <c r="U19" s="35"/>
      <c r="V19" s="35"/>
      <c r="W19" s="35">
        <v>1</v>
      </c>
      <c r="X19" s="35"/>
      <c r="Y19" s="20">
        <v>1</v>
      </c>
      <c r="Z19" s="20"/>
      <c r="AA19" s="20">
        <v>1</v>
      </c>
    </row>
    <row r="20" spans="1:27" s="22" customFormat="1" ht="28.5" customHeight="1">
      <c r="A20" s="20">
        <v>7</v>
      </c>
      <c r="B20" s="29" t="s">
        <v>33</v>
      </c>
      <c r="C20" s="39">
        <f t="shared" si="2"/>
        <v>9</v>
      </c>
      <c r="D20" s="35"/>
      <c r="E20" s="35"/>
      <c r="F20" s="35"/>
      <c r="G20" s="35"/>
      <c r="H20" s="35"/>
      <c r="I20" s="35">
        <v>1</v>
      </c>
      <c r="J20" s="35"/>
      <c r="K20" s="35"/>
      <c r="L20" s="35">
        <v>1</v>
      </c>
      <c r="M20" s="35">
        <v>1</v>
      </c>
      <c r="N20" s="35"/>
      <c r="O20" s="35"/>
      <c r="P20" s="35"/>
      <c r="Q20" s="35"/>
      <c r="R20" s="35"/>
      <c r="S20" s="35">
        <v>1</v>
      </c>
      <c r="T20" s="35">
        <v>1</v>
      </c>
      <c r="U20" s="35">
        <v>1</v>
      </c>
      <c r="V20" s="35">
        <v>1</v>
      </c>
      <c r="W20" s="35">
        <v>1</v>
      </c>
      <c r="X20" s="35"/>
      <c r="Y20" s="20">
        <v>1</v>
      </c>
      <c r="Z20" s="21"/>
      <c r="AA20" s="20"/>
    </row>
    <row r="21" spans="1:27" s="22" customFormat="1" ht="28.5" customHeight="1">
      <c r="A21" s="17">
        <v>8</v>
      </c>
      <c r="B21" s="29" t="s">
        <v>28</v>
      </c>
      <c r="C21" s="39">
        <f t="shared" si="2"/>
        <v>7</v>
      </c>
      <c r="D21" s="35"/>
      <c r="E21" s="35"/>
      <c r="F21" s="35"/>
      <c r="G21" s="35"/>
      <c r="H21" s="35"/>
      <c r="I21" s="35">
        <v>1</v>
      </c>
      <c r="J21" s="35"/>
      <c r="K21" s="35">
        <v>1</v>
      </c>
      <c r="L21" s="35"/>
      <c r="M21" s="35"/>
      <c r="N21" s="35"/>
      <c r="O21" s="35">
        <v>1</v>
      </c>
      <c r="P21" s="35"/>
      <c r="Q21" s="35"/>
      <c r="R21" s="35">
        <v>1</v>
      </c>
      <c r="S21" s="35">
        <v>1</v>
      </c>
      <c r="T21" s="35">
        <v>1</v>
      </c>
      <c r="U21" s="35"/>
      <c r="V21" s="35"/>
      <c r="W21" s="35">
        <v>1</v>
      </c>
      <c r="X21" s="35"/>
      <c r="Y21" s="20"/>
      <c r="Z21" s="21"/>
      <c r="AA21" s="20"/>
    </row>
    <row r="22" spans="1:27" s="18" customFormat="1" ht="28.5" customHeight="1">
      <c r="A22" s="20">
        <v>9</v>
      </c>
      <c r="B22" s="29" t="s">
        <v>29</v>
      </c>
      <c r="C22" s="39">
        <f t="shared" si="2"/>
        <v>9</v>
      </c>
      <c r="D22" s="35"/>
      <c r="E22" s="35"/>
      <c r="F22" s="35"/>
      <c r="G22" s="35">
        <v>1</v>
      </c>
      <c r="H22" s="35"/>
      <c r="I22" s="35">
        <v>1</v>
      </c>
      <c r="J22" s="35">
        <v>1</v>
      </c>
      <c r="K22" s="35"/>
      <c r="L22" s="35">
        <v>1</v>
      </c>
      <c r="M22" s="35">
        <v>1</v>
      </c>
      <c r="N22" s="35"/>
      <c r="O22" s="35">
        <v>1</v>
      </c>
      <c r="P22" s="35">
        <v>1</v>
      </c>
      <c r="Q22" s="35"/>
      <c r="R22" s="35">
        <v>1</v>
      </c>
      <c r="S22" s="35"/>
      <c r="T22" s="35"/>
      <c r="U22" s="35"/>
      <c r="V22" s="35"/>
      <c r="W22" s="35"/>
      <c r="X22" s="35"/>
      <c r="Y22" s="20"/>
      <c r="Z22" s="21"/>
      <c r="AA22" s="20">
        <v>1</v>
      </c>
    </row>
    <row r="23" spans="1:27" s="22" customFormat="1" ht="28.5" customHeight="1">
      <c r="A23" s="17">
        <v>10</v>
      </c>
      <c r="B23" s="29" t="s">
        <v>30</v>
      </c>
      <c r="C23" s="39">
        <f t="shared" si="2"/>
        <v>13</v>
      </c>
      <c r="D23" s="35"/>
      <c r="E23" s="35"/>
      <c r="F23" s="35"/>
      <c r="G23" s="35">
        <v>1</v>
      </c>
      <c r="H23" s="35">
        <v>1</v>
      </c>
      <c r="I23" s="35">
        <v>1</v>
      </c>
      <c r="J23" s="35">
        <v>3</v>
      </c>
      <c r="K23" s="35">
        <v>2</v>
      </c>
      <c r="L23" s="35"/>
      <c r="M23" s="35"/>
      <c r="N23" s="35">
        <v>1</v>
      </c>
      <c r="O23" s="35">
        <v>1</v>
      </c>
      <c r="P23" s="35"/>
      <c r="Q23" s="35"/>
      <c r="R23" s="35"/>
      <c r="S23" s="35"/>
      <c r="T23" s="35"/>
      <c r="U23" s="35"/>
      <c r="V23" s="35"/>
      <c r="W23" s="35">
        <v>1</v>
      </c>
      <c r="X23" s="35">
        <v>1</v>
      </c>
      <c r="Y23" s="20"/>
      <c r="Z23" s="21"/>
      <c r="AA23" s="20">
        <v>1</v>
      </c>
    </row>
    <row r="24" spans="1:27" s="18" customFormat="1" ht="28.5" customHeight="1">
      <c r="A24" s="20">
        <v>11</v>
      </c>
      <c r="B24" s="29" t="s">
        <v>31</v>
      </c>
      <c r="C24" s="39">
        <f t="shared" si="2"/>
        <v>8</v>
      </c>
      <c r="D24" s="35"/>
      <c r="E24" s="35"/>
      <c r="F24" s="35">
        <v>2</v>
      </c>
      <c r="G24" s="35"/>
      <c r="H24" s="35"/>
      <c r="I24" s="35"/>
      <c r="J24" s="35"/>
      <c r="K24" s="35">
        <v>3</v>
      </c>
      <c r="L24" s="35">
        <v>1</v>
      </c>
      <c r="M24" s="35"/>
      <c r="N24" s="35"/>
      <c r="O24" s="35"/>
      <c r="P24" s="35"/>
      <c r="Q24" s="35">
        <v>1</v>
      </c>
      <c r="R24" s="35"/>
      <c r="S24" s="35"/>
      <c r="T24" s="35"/>
      <c r="U24" s="35"/>
      <c r="V24" s="35"/>
      <c r="W24" s="35"/>
      <c r="X24" s="35"/>
      <c r="Y24" s="20"/>
      <c r="Z24" s="21"/>
      <c r="AA24" s="20">
        <v>1</v>
      </c>
    </row>
    <row r="25" spans="1:27" s="18" customFormat="1" ht="28.5" customHeight="1">
      <c r="A25" s="17">
        <v>12</v>
      </c>
      <c r="B25" s="29" t="s">
        <v>32</v>
      </c>
      <c r="C25" s="39">
        <f t="shared" si="2"/>
        <v>12</v>
      </c>
      <c r="D25" s="35"/>
      <c r="E25" s="35"/>
      <c r="F25" s="35"/>
      <c r="G25" s="35">
        <v>1</v>
      </c>
      <c r="H25" s="35">
        <v>1</v>
      </c>
      <c r="I25" s="35"/>
      <c r="J25" s="35"/>
      <c r="K25" s="35">
        <v>2</v>
      </c>
      <c r="L25" s="35">
        <v>1</v>
      </c>
      <c r="M25" s="35"/>
      <c r="N25" s="35">
        <v>1</v>
      </c>
      <c r="O25" s="35">
        <v>1</v>
      </c>
      <c r="P25" s="35"/>
      <c r="Q25" s="35"/>
      <c r="R25" s="35">
        <v>1</v>
      </c>
      <c r="S25" s="35"/>
      <c r="T25" s="35"/>
      <c r="U25" s="35"/>
      <c r="V25" s="35">
        <v>1</v>
      </c>
      <c r="W25" s="35"/>
      <c r="X25" s="35">
        <v>1</v>
      </c>
      <c r="Y25" s="20"/>
      <c r="Z25" s="21">
        <v>1</v>
      </c>
      <c r="AA25" s="20">
        <v>1</v>
      </c>
    </row>
    <row r="26" spans="1:27" s="19" customFormat="1" ht="18.75" customHeight="1">
      <c r="A26" s="15" t="s">
        <v>77</v>
      </c>
      <c r="B26" s="32" t="s">
        <v>70</v>
      </c>
      <c r="C26" s="38">
        <f t="shared" si="2"/>
        <v>91</v>
      </c>
      <c r="D26" s="38">
        <f aca="true" t="shared" si="4" ref="D26:AA26">SUM(D27:D47)</f>
        <v>0</v>
      </c>
      <c r="E26" s="38">
        <f t="shared" si="4"/>
        <v>32</v>
      </c>
      <c r="F26" s="38">
        <f t="shared" si="4"/>
        <v>5</v>
      </c>
      <c r="G26" s="38">
        <f t="shared" si="4"/>
        <v>5</v>
      </c>
      <c r="H26" s="38">
        <f t="shared" si="4"/>
        <v>8</v>
      </c>
      <c r="I26" s="38">
        <f t="shared" si="4"/>
        <v>6</v>
      </c>
      <c r="J26" s="38">
        <f t="shared" si="4"/>
        <v>19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8">
        <f t="shared" si="4"/>
        <v>0</v>
      </c>
      <c r="O26" s="38">
        <f t="shared" si="4"/>
        <v>0</v>
      </c>
      <c r="P26" s="38">
        <f t="shared" si="4"/>
        <v>0</v>
      </c>
      <c r="Q26" s="38">
        <f t="shared" si="4"/>
        <v>0</v>
      </c>
      <c r="R26" s="38">
        <f t="shared" si="4"/>
        <v>0</v>
      </c>
      <c r="S26" s="38">
        <f t="shared" si="4"/>
        <v>0</v>
      </c>
      <c r="T26" s="38">
        <f t="shared" si="4"/>
        <v>0</v>
      </c>
      <c r="U26" s="38">
        <f t="shared" si="4"/>
        <v>0</v>
      </c>
      <c r="V26" s="38">
        <f t="shared" si="4"/>
        <v>8</v>
      </c>
      <c r="W26" s="38">
        <f t="shared" si="4"/>
        <v>4</v>
      </c>
      <c r="X26" s="38">
        <f t="shared" si="4"/>
        <v>0</v>
      </c>
      <c r="Y26" s="38">
        <f t="shared" si="4"/>
        <v>2</v>
      </c>
      <c r="Z26" s="38">
        <f t="shared" si="4"/>
        <v>1</v>
      </c>
      <c r="AA26" s="38">
        <f t="shared" si="4"/>
        <v>1</v>
      </c>
    </row>
    <row r="27" spans="1:27" s="22" customFormat="1" ht="20.25" customHeight="1">
      <c r="A27" s="17">
        <v>1</v>
      </c>
      <c r="B27" s="33" t="s">
        <v>34</v>
      </c>
      <c r="C27" s="39">
        <f t="shared" si="2"/>
        <v>4</v>
      </c>
      <c r="D27" s="35"/>
      <c r="E27" s="35">
        <v>1</v>
      </c>
      <c r="F27" s="35"/>
      <c r="G27" s="35"/>
      <c r="H27" s="35"/>
      <c r="I27" s="35">
        <v>1</v>
      </c>
      <c r="J27" s="35">
        <v>1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25"/>
      <c r="W27" s="35"/>
      <c r="X27" s="35"/>
      <c r="Y27" s="20">
        <v>1</v>
      </c>
      <c r="Z27" s="21"/>
      <c r="AA27" s="20"/>
    </row>
    <row r="28" spans="1:27" s="22" customFormat="1" ht="20.25" customHeight="1">
      <c r="A28" s="17">
        <v>2</v>
      </c>
      <c r="B28" s="33" t="s">
        <v>35</v>
      </c>
      <c r="C28" s="39">
        <f t="shared" si="2"/>
        <v>3</v>
      </c>
      <c r="D28" s="21"/>
      <c r="E28" s="35">
        <v>1</v>
      </c>
      <c r="F28" s="35"/>
      <c r="G28" s="35"/>
      <c r="H28" s="35">
        <v>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25">
        <v>1</v>
      </c>
      <c r="W28" s="35"/>
      <c r="X28" s="35"/>
      <c r="Y28" s="20"/>
      <c r="Z28" s="21"/>
      <c r="AA28" s="20"/>
    </row>
    <row r="29" spans="1:27" s="22" customFormat="1" ht="20.25" customHeight="1">
      <c r="A29" s="17">
        <v>3</v>
      </c>
      <c r="B29" s="33" t="s">
        <v>81</v>
      </c>
      <c r="C29" s="39">
        <f t="shared" si="2"/>
        <v>3</v>
      </c>
      <c r="D29" s="21"/>
      <c r="E29" s="35"/>
      <c r="F29" s="35"/>
      <c r="G29" s="35"/>
      <c r="H29" s="35"/>
      <c r="I29" s="35">
        <v>1</v>
      </c>
      <c r="J29" s="35">
        <v>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25"/>
      <c r="W29" s="35"/>
      <c r="X29" s="35"/>
      <c r="Y29" s="20"/>
      <c r="Z29" s="21"/>
      <c r="AA29" s="20"/>
    </row>
    <row r="30" spans="1:27" s="22" customFormat="1" ht="20.25" customHeight="1">
      <c r="A30" s="17">
        <v>4</v>
      </c>
      <c r="B30" s="33" t="s">
        <v>36</v>
      </c>
      <c r="C30" s="39">
        <f t="shared" si="2"/>
        <v>4</v>
      </c>
      <c r="D30" s="21"/>
      <c r="E30" s="35">
        <v>1</v>
      </c>
      <c r="F30" s="35">
        <v>1</v>
      </c>
      <c r="G30" s="35">
        <v>1</v>
      </c>
      <c r="H30" s="35">
        <v>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5"/>
      <c r="W30" s="35"/>
      <c r="X30" s="35"/>
      <c r="Y30" s="20"/>
      <c r="Z30" s="21"/>
      <c r="AA30" s="20"/>
    </row>
    <row r="31" spans="1:27" s="22" customFormat="1" ht="20.25" customHeight="1">
      <c r="A31" s="17">
        <v>5</v>
      </c>
      <c r="B31" s="33" t="s">
        <v>37</v>
      </c>
      <c r="C31" s="39">
        <f t="shared" si="2"/>
        <v>3</v>
      </c>
      <c r="D31" s="21"/>
      <c r="E31" s="35">
        <v>0</v>
      </c>
      <c r="F31" s="35"/>
      <c r="G31" s="35"/>
      <c r="H31" s="35">
        <v>1</v>
      </c>
      <c r="I31" s="35"/>
      <c r="J31" s="35">
        <v>1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25"/>
      <c r="W31" s="35">
        <v>1</v>
      </c>
      <c r="X31" s="35"/>
      <c r="Y31" s="20"/>
      <c r="Z31" s="21"/>
      <c r="AA31" s="20"/>
    </row>
    <row r="32" spans="1:27" s="22" customFormat="1" ht="20.25" customHeight="1">
      <c r="A32" s="17">
        <v>6</v>
      </c>
      <c r="B32" s="33" t="s">
        <v>38</v>
      </c>
      <c r="C32" s="39">
        <f t="shared" si="2"/>
        <v>5</v>
      </c>
      <c r="D32" s="21"/>
      <c r="E32" s="20">
        <v>1</v>
      </c>
      <c r="F32" s="20"/>
      <c r="G32" s="20"/>
      <c r="H32" s="20"/>
      <c r="I32" s="20"/>
      <c r="J32" s="20">
        <v>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>
        <v>1</v>
      </c>
      <c r="W32" s="20">
        <v>1</v>
      </c>
      <c r="X32" s="20"/>
      <c r="Y32" s="20"/>
      <c r="Z32" s="20"/>
      <c r="AA32" s="20"/>
    </row>
    <row r="33" spans="1:27" s="22" customFormat="1" ht="20.25" customHeight="1">
      <c r="A33" s="17">
        <v>7</v>
      </c>
      <c r="B33" s="33" t="s">
        <v>39</v>
      </c>
      <c r="C33" s="39">
        <f t="shared" si="2"/>
        <v>3</v>
      </c>
      <c r="D33" s="21"/>
      <c r="E33" s="35">
        <v>0</v>
      </c>
      <c r="F33" s="35"/>
      <c r="G33" s="35"/>
      <c r="H33" s="35"/>
      <c r="I33" s="35">
        <v>1</v>
      </c>
      <c r="J33" s="35">
        <v>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25">
        <v>1</v>
      </c>
      <c r="W33" s="35"/>
      <c r="X33" s="35"/>
      <c r="Y33" s="20"/>
      <c r="Z33" s="21"/>
      <c r="AA33" s="20">
        <v>1</v>
      </c>
    </row>
    <row r="34" spans="1:27" s="22" customFormat="1" ht="20.25" customHeight="1">
      <c r="A34" s="17">
        <v>8</v>
      </c>
      <c r="B34" s="33" t="s">
        <v>40</v>
      </c>
      <c r="C34" s="39">
        <f t="shared" si="2"/>
        <v>6</v>
      </c>
      <c r="D34" s="21"/>
      <c r="E34" s="35">
        <v>3</v>
      </c>
      <c r="F34" s="35"/>
      <c r="G34" s="35"/>
      <c r="H34" s="35">
        <v>1</v>
      </c>
      <c r="I34" s="35">
        <v>1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25">
        <v>1</v>
      </c>
      <c r="W34" s="35"/>
      <c r="X34" s="35"/>
      <c r="Y34" s="20"/>
      <c r="Z34" s="21"/>
      <c r="AA34" s="20"/>
    </row>
    <row r="35" spans="1:27" s="22" customFormat="1" ht="20.25" customHeight="1">
      <c r="A35" s="17">
        <v>9</v>
      </c>
      <c r="B35" s="33" t="s">
        <v>41</v>
      </c>
      <c r="C35" s="39">
        <f t="shared" si="2"/>
        <v>7</v>
      </c>
      <c r="D35" s="21"/>
      <c r="E35" s="35">
        <v>5</v>
      </c>
      <c r="F35" s="35">
        <v>1</v>
      </c>
      <c r="G35" s="35"/>
      <c r="H35" s="35"/>
      <c r="I35" s="35"/>
      <c r="J35" s="35">
        <v>1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25"/>
      <c r="W35" s="35"/>
      <c r="X35" s="35"/>
      <c r="Y35" s="20"/>
      <c r="Z35" s="21"/>
      <c r="AA35" s="20"/>
    </row>
    <row r="36" spans="1:27" s="22" customFormat="1" ht="20.25" customHeight="1">
      <c r="A36" s="17">
        <v>10</v>
      </c>
      <c r="B36" s="33" t="s">
        <v>42</v>
      </c>
      <c r="C36" s="39">
        <f t="shared" si="2"/>
        <v>2</v>
      </c>
      <c r="D36" s="21"/>
      <c r="E36" s="35">
        <v>0</v>
      </c>
      <c r="F36" s="35">
        <v>0</v>
      </c>
      <c r="G36" s="35"/>
      <c r="H36" s="35"/>
      <c r="I36" s="35">
        <v>1</v>
      </c>
      <c r="J36" s="35">
        <v>1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5"/>
      <c r="W36" s="35"/>
      <c r="X36" s="35"/>
      <c r="Y36" s="20"/>
      <c r="Z36" s="21"/>
      <c r="AA36" s="20">
        <v>0</v>
      </c>
    </row>
    <row r="37" spans="1:27" s="22" customFormat="1" ht="20.25" customHeight="1">
      <c r="A37" s="17">
        <v>11</v>
      </c>
      <c r="B37" s="33" t="s">
        <v>43</v>
      </c>
      <c r="C37" s="39">
        <f t="shared" si="2"/>
        <v>4</v>
      </c>
      <c r="D37" s="21"/>
      <c r="E37" s="35">
        <v>2</v>
      </c>
      <c r="F37" s="35"/>
      <c r="G37" s="35"/>
      <c r="H37" s="35"/>
      <c r="I37" s="15"/>
      <c r="J37" s="35">
        <v>1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5"/>
      <c r="W37" s="35">
        <v>1</v>
      </c>
      <c r="X37" s="35"/>
      <c r="Y37" s="20"/>
      <c r="Z37" s="21"/>
      <c r="AA37" s="20"/>
    </row>
    <row r="38" spans="1:27" s="22" customFormat="1" ht="20.25" customHeight="1">
      <c r="A38" s="17">
        <v>12</v>
      </c>
      <c r="B38" s="33" t="s">
        <v>44</v>
      </c>
      <c r="C38" s="39">
        <f t="shared" si="2"/>
        <v>3</v>
      </c>
      <c r="D38" s="21"/>
      <c r="E38" s="35">
        <v>1</v>
      </c>
      <c r="F38" s="35">
        <v>1</v>
      </c>
      <c r="G38" s="35"/>
      <c r="H38" s="35">
        <v>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25"/>
      <c r="W38" s="35"/>
      <c r="X38" s="35"/>
      <c r="Y38" s="20"/>
      <c r="Z38" s="21"/>
      <c r="AA38" s="20"/>
    </row>
    <row r="39" spans="1:27" s="22" customFormat="1" ht="20.25" customHeight="1">
      <c r="A39" s="17">
        <v>13</v>
      </c>
      <c r="B39" s="36" t="s">
        <v>45</v>
      </c>
      <c r="C39" s="39">
        <f t="shared" si="2"/>
        <v>6</v>
      </c>
      <c r="D39" s="21"/>
      <c r="E39" s="35">
        <v>1</v>
      </c>
      <c r="F39" s="35">
        <v>1</v>
      </c>
      <c r="G39" s="35"/>
      <c r="H39" s="35">
        <v>1</v>
      </c>
      <c r="I39" s="35"/>
      <c r="J39" s="35">
        <v>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25">
        <v>1</v>
      </c>
      <c r="W39" s="35"/>
      <c r="X39" s="35"/>
      <c r="Y39" s="20"/>
      <c r="Z39" s="21"/>
      <c r="AA39" s="20"/>
    </row>
    <row r="40" spans="1:27" s="22" customFormat="1" ht="20.25" customHeight="1">
      <c r="A40" s="17">
        <v>14</v>
      </c>
      <c r="B40" s="33" t="s">
        <v>46</v>
      </c>
      <c r="C40" s="39">
        <f t="shared" si="2"/>
        <v>5</v>
      </c>
      <c r="D40" s="21"/>
      <c r="E40" s="35">
        <v>4</v>
      </c>
      <c r="F40" s="35"/>
      <c r="G40" s="35"/>
      <c r="H40" s="35"/>
      <c r="I40" s="35"/>
      <c r="J40" s="35">
        <v>1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25"/>
      <c r="W40" s="35"/>
      <c r="X40" s="35"/>
      <c r="Y40" s="20"/>
      <c r="Z40" s="21"/>
      <c r="AA40" s="20"/>
    </row>
    <row r="41" spans="1:27" s="24" customFormat="1" ht="20.25" customHeight="1">
      <c r="A41" s="17">
        <v>15</v>
      </c>
      <c r="B41" s="33" t="s">
        <v>47</v>
      </c>
      <c r="C41" s="39">
        <f t="shared" si="2"/>
        <v>9</v>
      </c>
      <c r="D41" s="26"/>
      <c r="E41" s="35">
        <v>6</v>
      </c>
      <c r="F41" s="35">
        <v>1</v>
      </c>
      <c r="G41" s="35"/>
      <c r="H41" s="35"/>
      <c r="I41" s="35"/>
      <c r="J41" s="35">
        <v>1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25">
        <v>1</v>
      </c>
      <c r="W41" s="35"/>
      <c r="X41" s="35"/>
      <c r="Y41" s="23"/>
      <c r="Z41" s="21"/>
      <c r="AA41" s="20"/>
    </row>
    <row r="42" spans="1:27" s="24" customFormat="1" ht="20.25" customHeight="1">
      <c r="A42" s="17">
        <v>16</v>
      </c>
      <c r="B42" s="33" t="s">
        <v>48</v>
      </c>
      <c r="C42" s="39">
        <f t="shared" si="2"/>
        <v>4</v>
      </c>
      <c r="D42" s="26"/>
      <c r="E42" s="35">
        <v>2</v>
      </c>
      <c r="F42" s="35"/>
      <c r="G42" s="35">
        <v>1</v>
      </c>
      <c r="H42" s="35"/>
      <c r="I42" s="15"/>
      <c r="J42" s="35">
        <v>1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25"/>
      <c r="W42" s="35"/>
      <c r="X42" s="35"/>
      <c r="Y42" s="23"/>
      <c r="Z42" s="20"/>
      <c r="AA42" s="20"/>
    </row>
    <row r="43" spans="1:27" s="24" customFormat="1" ht="20.25" customHeight="1">
      <c r="A43" s="17">
        <v>17</v>
      </c>
      <c r="B43" s="33" t="s">
        <v>49</v>
      </c>
      <c r="C43" s="39">
        <f t="shared" si="2"/>
        <v>3</v>
      </c>
      <c r="D43" s="26"/>
      <c r="E43" s="35">
        <v>1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25">
        <v>1</v>
      </c>
      <c r="W43" s="35">
        <v>1</v>
      </c>
      <c r="X43" s="35"/>
      <c r="Y43" s="20"/>
      <c r="Z43" s="20"/>
      <c r="AA43" s="20"/>
    </row>
    <row r="44" spans="1:27" s="24" customFormat="1" ht="20.25" customHeight="1">
      <c r="A44" s="17">
        <v>18</v>
      </c>
      <c r="B44" s="33" t="s">
        <v>50</v>
      </c>
      <c r="C44" s="39">
        <f t="shared" si="2"/>
        <v>5</v>
      </c>
      <c r="D44" s="26"/>
      <c r="E44" s="35">
        <v>1</v>
      </c>
      <c r="F44" s="35"/>
      <c r="G44" s="35">
        <v>1</v>
      </c>
      <c r="H44" s="35">
        <v>1</v>
      </c>
      <c r="I44" s="35">
        <v>1</v>
      </c>
      <c r="J44" s="35">
        <v>1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5"/>
      <c r="W44" s="35"/>
      <c r="X44" s="35"/>
      <c r="Y44" s="23"/>
      <c r="Z44" s="20"/>
      <c r="AA44" s="20"/>
    </row>
    <row r="45" spans="1:27" s="24" customFormat="1" ht="20.25" customHeight="1">
      <c r="A45" s="17">
        <v>19</v>
      </c>
      <c r="B45" s="33" t="s">
        <v>51</v>
      </c>
      <c r="C45" s="39">
        <f aca="true" t="shared" si="5" ref="C45:C62">SUM(D45:AA45)</f>
        <v>7</v>
      </c>
      <c r="D45" s="26"/>
      <c r="E45" s="35">
        <v>2</v>
      </c>
      <c r="F45" s="35"/>
      <c r="G45" s="35">
        <v>1</v>
      </c>
      <c r="H45" s="35">
        <v>1</v>
      </c>
      <c r="I45" s="35"/>
      <c r="J45" s="35">
        <v>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25"/>
      <c r="W45" s="35"/>
      <c r="X45" s="35"/>
      <c r="Y45" s="23"/>
      <c r="Z45" s="20">
        <v>1</v>
      </c>
      <c r="AA45" s="20"/>
    </row>
    <row r="46" spans="1:27" s="24" customFormat="1" ht="20.25" customHeight="1">
      <c r="A46" s="17">
        <v>20</v>
      </c>
      <c r="B46" s="33" t="s">
        <v>52</v>
      </c>
      <c r="C46" s="39">
        <f t="shared" si="5"/>
        <v>3</v>
      </c>
      <c r="D46" s="26"/>
      <c r="E46" s="35">
        <v>0</v>
      </c>
      <c r="F46" s="35"/>
      <c r="G46" s="35">
        <v>1</v>
      </c>
      <c r="H46" s="35"/>
      <c r="I46" s="35"/>
      <c r="J46" s="35">
        <v>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25"/>
      <c r="W46" s="35"/>
      <c r="X46" s="35"/>
      <c r="Y46" s="20">
        <v>1</v>
      </c>
      <c r="Z46" s="20"/>
      <c r="AA46" s="20"/>
    </row>
    <row r="47" spans="1:27" s="24" customFormat="1" ht="20.25" customHeight="1">
      <c r="A47" s="17">
        <v>21</v>
      </c>
      <c r="B47" s="33" t="s">
        <v>53</v>
      </c>
      <c r="C47" s="39">
        <f t="shared" si="5"/>
        <v>2</v>
      </c>
      <c r="D47" s="26"/>
      <c r="E47" s="35">
        <v>0</v>
      </c>
      <c r="F47" s="35"/>
      <c r="G47" s="35"/>
      <c r="H47" s="35"/>
      <c r="I47" s="35"/>
      <c r="J47" s="35">
        <v>1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25">
        <v>1</v>
      </c>
      <c r="W47" s="35"/>
      <c r="X47" s="35"/>
      <c r="Y47" s="23"/>
      <c r="Z47" s="20"/>
      <c r="AA47" s="20"/>
    </row>
    <row r="48" spans="1:27" s="19" customFormat="1" ht="28.5" customHeight="1">
      <c r="A48" s="15" t="s">
        <v>78</v>
      </c>
      <c r="B48" s="31" t="s">
        <v>69</v>
      </c>
      <c r="C48" s="38">
        <f t="shared" si="5"/>
        <v>46</v>
      </c>
      <c r="D48" s="38">
        <f aca="true" t="shared" si="6" ref="D48:AA48">SUM(D49:D62)</f>
        <v>42</v>
      </c>
      <c r="E48" s="38">
        <f t="shared" si="6"/>
        <v>0</v>
      </c>
      <c r="F48" s="38">
        <f t="shared" si="6"/>
        <v>0</v>
      </c>
      <c r="G48" s="38">
        <f t="shared" si="6"/>
        <v>0</v>
      </c>
      <c r="H48" s="38">
        <f t="shared" si="6"/>
        <v>0</v>
      </c>
      <c r="I48" s="38">
        <f t="shared" si="6"/>
        <v>0</v>
      </c>
      <c r="J48" s="38">
        <f t="shared" si="6"/>
        <v>0</v>
      </c>
      <c r="K48" s="38">
        <f t="shared" si="6"/>
        <v>0</v>
      </c>
      <c r="L48" s="38">
        <f t="shared" si="6"/>
        <v>0</v>
      </c>
      <c r="M48" s="38">
        <f t="shared" si="6"/>
        <v>0</v>
      </c>
      <c r="N48" s="38">
        <f t="shared" si="6"/>
        <v>0</v>
      </c>
      <c r="O48" s="38">
        <f t="shared" si="6"/>
        <v>0</v>
      </c>
      <c r="P48" s="38">
        <f t="shared" si="6"/>
        <v>0</v>
      </c>
      <c r="Q48" s="38">
        <f t="shared" si="6"/>
        <v>0</v>
      </c>
      <c r="R48" s="38">
        <f t="shared" si="6"/>
        <v>0</v>
      </c>
      <c r="S48" s="38">
        <f t="shared" si="6"/>
        <v>0</v>
      </c>
      <c r="T48" s="38">
        <f t="shared" si="6"/>
        <v>0</v>
      </c>
      <c r="U48" s="38">
        <f t="shared" si="6"/>
        <v>0</v>
      </c>
      <c r="V48" s="38">
        <f t="shared" si="6"/>
        <v>0</v>
      </c>
      <c r="W48" s="38">
        <f t="shared" si="6"/>
        <v>0</v>
      </c>
      <c r="X48" s="38">
        <f t="shared" si="6"/>
        <v>0</v>
      </c>
      <c r="Y48" s="38">
        <f t="shared" si="6"/>
        <v>4</v>
      </c>
      <c r="Z48" s="38">
        <f t="shared" si="6"/>
        <v>0</v>
      </c>
      <c r="AA48" s="38">
        <f t="shared" si="6"/>
        <v>0</v>
      </c>
    </row>
    <row r="49" spans="1:27" s="22" customFormat="1" ht="21" customHeight="1">
      <c r="A49" s="17">
        <v>1</v>
      </c>
      <c r="B49" s="34" t="s">
        <v>54</v>
      </c>
      <c r="C49" s="39">
        <f t="shared" si="5"/>
        <v>1</v>
      </c>
      <c r="D49" s="35">
        <v>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0"/>
      <c r="Z49" s="21"/>
      <c r="AA49" s="20"/>
    </row>
    <row r="50" spans="1:27" s="22" customFormat="1" ht="21" customHeight="1">
      <c r="A50" s="20">
        <v>2</v>
      </c>
      <c r="B50" s="34" t="s">
        <v>55</v>
      </c>
      <c r="C50" s="39">
        <f t="shared" si="5"/>
        <v>8</v>
      </c>
      <c r="D50" s="35">
        <v>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0">
        <v>1</v>
      </c>
      <c r="Z50" s="21"/>
      <c r="AA50" s="20"/>
    </row>
    <row r="51" spans="1:27" s="22" customFormat="1" ht="21" customHeight="1">
      <c r="A51" s="17">
        <v>3</v>
      </c>
      <c r="B51" s="34" t="s">
        <v>56</v>
      </c>
      <c r="C51" s="39">
        <f t="shared" si="5"/>
        <v>2</v>
      </c>
      <c r="D51" s="35">
        <v>1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20">
        <v>1</v>
      </c>
      <c r="Z51" s="21"/>
      <c r="AA51" s="20"/>
    </row>
    <row r="52" spans="1:27" s="22" customFormat="1" ht="21" customHeight="1">
      <c r="A52" s="20">
        <v>4</v>
      </c>
      <c r="B52" s="34" t="s">
        <v>57</v>
      </c>
      <c r="C52" s="39">
        <f t="shared" si="5"/>
        <v>4</v>
      </c>
      <c r="D52" s="35">
        <v>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0"/>
      <c r="Z52" s="21"/>
      <c r="AA52" s="20"/>
    </row>
    <row r="53" spans="1:27" s="24" customFormat="1" ht="21" customHeight="1">
      <c r="A53" s="17">
        <v>5</v>
      </c>
      <c r="B53" s="34" t="s">
        <v>58</v>
      </c>
      <c r="C53" s="39">
        <f t="shared" si="5"/>
        <v>9</v>
      </c>
      <c r="D53" s="35">
        <v>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0">
        <v>1</v>
      </c>
      <c r="Z53" s="21"/>
      <c r="AA53" s="20"/>
    </row>
    <row r="54" spans="1:27" s="22" customFormat="1" ht="21" customHeight="1">
      <c r="A54" s="20">
        <v>6</v>
      </c>
      <c r="B54" s="34" t="s">
        <v>59</v>
      </c>
      <c r="C54" s="39">
        <f t="shared" si="5"/>
        <v>1</v>
      </c>
      <c r="D54" s="35">
        <v>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0"/>
      <c r="Z54" s="21"/>
      <c r="AA54" s="20"/>
    </row>
    <row r="55" spans="1:27" s="22" customFormat="1" ht="21" customHeight="1">
      <c r="A55" s="17">
        <v>7</v>
      </c>
      <c r="B55" s="34" t="s">
        <v>60</v>
      </c>
      <c r="C55" s="39">
        <f t="shared" si="5"/>
        <v>5</v>
      </c>
      <c r="D55" s="35">
        <v>4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0">
        <v>1</v>
      </c>
      <c r="Z55" s="21"/>
      <c r="AA55" s="20"/>
    </row>
    <row r="56" spans="1:27" s="22" customFormat="1" ht="21" customHeight="1">
      <c r="A56" s="20">
        <v>8</v>
      </c>
      <c r="B56" s="34" t="s">
        <v>61</v>
      </c>
      <c r="C56" s="39">
        <f t="shared" si="5"/>
        <v>3</v>
      </c>
      <c r="D56" s="35">
        <v>3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0"/>
      <c r="Z56" s="21"/>
      <c r="AA56" s="20"/>
    </row>
    <row r="57" spans="1:27" s="22" customFormat="1" ht="21" customHeight="1">
      <c r="A57" s="17">
        <v>9</v>
      </c>
      <c r="B57" s="34" t="s">
        <v>62</v>
      </c>
      <c r="C57" s="39">
        <f t="shared" si="5"/>
        <v>1</v>
      </c>
      <c r="D57" s="35">
        <v>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0"/>
      <c r="Z57" s="21"/>
      <c r="AA57" s="20"/>
    </row>
    <row r="58" spans="1:27" s="22" customFormat="1" ht="21" customHeight="1">
      <c r="A58" s="20">
        <v>10</v>
      </c>
      <c r="B58" s="34" t="s">
        <v>63</v>
      </c>
      <c r="C58" s="39">
        <f t="shared" si="5"/>
        <v>4</v>
      </c>
      <c r="D58" s="35">
        <v>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20"/>
      <c r="Z58" s="21"/>
      <c r="AA58" s="20"/>
    </row>
    <row r="59" spans="1:27" s="22" customFormat="1" ht="21" customHeight="1">
      <c r="A59" s="17">
        <v>11</v>
      </c>
      <c r="B59" s="34" t="s">
        <v>64</v>
      </c>
      <c r="C59" s="39">
        <f t="shared" si="5"/>
        <v>2</v>
      </c>
      <c r="D59" s="35">
        <v>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20"/>
      <c r="Z59" s="21"/>
      <c r="AA59" s="20"/>
    </row>
    <row r="60" spans="1:27" s="22" customFormat="1" ht="21" customHeight="1">
      <c r="A60" s="20">
        <v>12</v>
      </c>
      <c r="B60" s="34" t="s">
        <v>80</v>
      </c>
      <c r="C60" s="39">
        <f t="shared" si="5"/>
        <v>3</v>
      </c>
      <c r="D60" s="35">
        <v>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0"/>
      <c r="Z60" s="21"/>
      <c r="AA60" s="20"/>
    </row>
    <row r="61" spans="1:27" s="22" customFormat="1" ht="21" customHeight="1">
      <c r="A61" s="17">
        <v>13</v>
      </c>
      <c r="B61" s="34" t="s">
        <v>65</v>
      </c>
      <c r="C61" s="39">
        <f t="shared" si="5"/>
        <v>1</v>
      </c>
      <c r="D61" s="35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20"/>
      <c r="Z61" s="21"/>
      <c r="AA61" s="20"/>
    </row>
    <row r="62" spans="1:27" s="22" customFormat="1" ht="21" customHeight="1">
      <c r="A62" s="20">
        <v>14</v>
      </c>
      <c r="B62" s="34" t="s">
        <v>66</v>
      </c>
      <c r="C62" s="39">
        <f t="shared" si="5"/>
        <v>2</v>
      </c>
      <c r="D62" s="35">
        <v>2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20"/>
      <c r="Z62" s="21"/>
      <c r="AA62" s="20"/>
    </row>
    <row r="63" spans="2:27" s="5" customFormat="1" ht="30.75" customHeight="1">
      <c r="B63" s="8"/>
      <c r="C63" s="11"/>
      <c r="N63" s="46" t="s">
        <v>68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mergeCells count="11">
    <mergeCell ref="W7:AA7"/>
    <mergeCell ref="C7:C8"/>
    <mergeCell ref="D7:V7"/>
    <mergeCell ref="A6:AA6"/>
    <mergeCell ref="N63:AA63"/>
    <mergeCell ref="A7:A8"/>
    <mergeCell ref="A1:C1"/>
    <mergeCell ref="A2:C2"/>
    <mergeCell ref="B7:B8"/>
    <mergeCell ref="A5:AA5"/>
    <mergeCell ref="A4:AA4"/>
  </mergeCells>
  <printOptions/>
  <pageMargins left="0.51" right="0.2" top="0.34" bottom="0.37" header="0.2" footer="0.31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lhttran</cp:lastModifiedBy>
  <cp:lastPrinted>2020-07-14T09:29:45Z</cp:lastPrinted>
  <dcterms:created xsi:type="dcterms:W3CDTF">2015-07-10T06:31:27Z</dcterms:created>
  <dcterms:modified xsi:type="dcterms:W3CDTF">2020-07-17T09:10:06Z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2020-07-21T00:00:00Z</vt:lpwstr>
  </property>
  <property fmtid="{D5CDD505-2E9C-101B-9397-08002B2CF9AE}" pid="4" name="ContentTy">
    <vt:lpwstr>Hình ảnh</vt:lpwstr>
  </property>
  <property fmtid="{D5CDD505-2E9C-101B-9397-08002B2CF9AE}" pid="5" name="Ngày g">
    <vt:lpwstr>2020-07-21T10:08:00Z</vt:lpwstr>
  </property>
</Properties>
</file>